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QT Men" sheetId="1" r:id="rId1"/>
    <sheet name="Women" sheetId="2" r:id="rId2"/>
    <sheet name="Juniors" sheetId="3" r:id="rId3"/>
  </sheets>
  <definedNames/>
  <calcPr fullCalcOnLoad="1"/>
</workbook>
</file>

<file path=xl/sharedStrings.xml><?xml version="1.0" encoding="utf-8"?>
<sst xmlns="http://schemas.openxmlformats.org/spreadsheetml/2006/main" count="102" uniqueCount="65">
  <si>
    <t xml:space="preserve"> SB</t>
  </si>
  <si>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Petal 2017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</si>
  <si>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</si>
  <si>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</si>
  <si>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</si>
  <si>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</si>
  <si>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</si>
  <si>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</si>
  <si>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</si>
  <si>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</si>
  <si>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</si>
  <si>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</si>
  <si>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</si>
  <si>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</si>
  <si>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</si>
  <si>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</si>
  <si>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Lubabalo</t>
  </si>
  <si>
    <t>Kondlo</t>
  </si>
  <si>
    <t>Alex</t>
  </si>
  <si>
    <t>Moiseyev</t>
  </si>
  <si>
    <t>Melikaya</t>
  </si>
  <si>
    <t>Nonyukela</t>
  </si>
  <si>
    <t>Ron</t>
  </si>
  <si>
    <t>King</t>
  </si>
  <si>
    <t>Maxwell</t>
  </si>
  <si>
    <t>Luntonti</t>
  </si>
  <si>
    <t>Colin</t>
  </si>
  <si>
    <t>Price</t>
  </si>
  <si>
    <t>Sergio</t>
  </si>
  <si>
    <t>Scarpetta</t>
  </si>
  <si>
    <t>Matteo</t>
  </si>
  <si>
    <t>Bernini</t>
  </si>
  <si>
    <t>Mark</t>
  </si>
  <si>
    <t>Sokolovsky</t>
  </si>
  <si>
    <t>John</t>
  </si>
  <si>
    <t>Webster</t>
  </si>
  <si>
    <t>Vadim</t>
  </si>
  <si>
    <t>Lapin</t>
  </si>
  <si>
    <t>Laverne</t>
  </si>
  <si>
    <t>Wray</t>
  </si>
  <si>
    <t>Elia</t>
  </si>
  <si>
    <t>Cantatore</t>
  </si>
  <si>
    <t>Nicholas</t>
  </si>
  <si>
    <t>Katamba</t>
  </si>
  <si>
    <t>GM</t>
  </si>
  <si>
    <t>IM</t>
  </si>
  <si>
    <t>USA</t>
  </si>
  <si>
    <t>ITA</t>
  </si>
  <si>
    <t>UKR</t>
  </si>
  <si>
    <t xml:space="preserve">USA </t>
  </si>
  <si>
    <t>UGA</t>
  </si>
  <si>
    <t>ZAF</t>
  </si>
  <si>
    <t>BRB</t>
  </si>
  <si>
    <t>WGM</t>
  </si>
  <si>
    <t>Nadiya</t>
  </si>
  <si>
    <t>Chyzevska</t>
  </si>
  <si>
    <t>Tetiana</t>
  </si>
  <si>
    <t>Zaitseva</t>
  </si>
  <si>
    <t>Wynelle</t>
  </si>
  <si>
    <t>Neverson</t>
  </si>
  <si>
    <t>Kimberly</t>
  </si>
  <si>
    <t>Willis</t>
  </si>
  <si>
    <t>X</t>
  </si>
  <si>
    <t>Points</t>
  </si>
  <si>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Petal 2017 WCDF WQT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</si>
</sst>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9">
    <font>
      <sz val="10"/>
      <name val="Arial"/>
      <family val="0"/>
    </font>
    <font>
      <sz val="13"/>
      <name val="Times New Roman"/>
      <family val="1"/>
    </font>
    <font>
      <u val="single"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right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P23"/>
  <sheetViews>
    <sheetView tabSelected="1" zoomScalePageLayoutView="0" workbookViewId="0" topLeftCell="A1">
      <selection activeCell="S20" sqref="S20"/>
    </sheetView>
  </sheetViews>
  <sheetFormatPr defaultColWidth="9.140625" defaultRowHeight="12.75"/>
  <cols>
    <col min="1" max="1" width="3.57421875" style="0" bestFit="1" customWidth="1"/>
    <col min="2" max="2" width="4.00390625" style="0" customWidth="1"/>
    <col min="3" max="3" width="8.421875" style="0" bestFit="1" customWidth="1"/>
    <col min="4" max="4" width="10.421875" style="0" bestFit="1" customWidth="1"/>
    <col min="5" max="5" width="6.421875" style="0" bestFit="1" customWidth="1"/>
    <col min="6" max="19" width="4.00390625" style="0" customWidth="1"/>
    <col min="20" max="21" width="3.57421875" style="0" customWidth="1"/>
    <col min="22" max="22" width="7.57421875" style="0" bestFit="1" customWidth="1"/>
    <col min="23" max="23" width="6.421875" style="0" bestFit="1" customWidth="1"/>
    <col min="24" max="25" width="4.7109375" style="0" customWidth="1"/>
    <col min="26" max="26" width="9.140625" style="0" customWidth="1"/>
    <col min="27" max="39" width="3.00390625" style="0" bestFit="1" customWidth="1"/>
    <col min="40" max="42" width="2.00390625" style="0" bestFit="1" customWidth="1"/>
  </cols>
  <sheetData>
    <row r="1" ht="15.75" customHeight="1"/>
    <row r="2" spans="9:17" ht="15.75" customHeight="1">
      <c r="I2" s="48" t="s">
        <v>64</v>
      </c>
      <c r="J2" s="49"/>
      <c r="K2" s="49"/>
      <c r="L2" s="49"/>
      <c r="M2" s="49"/>
      <c r="N2" s="49"/>
      <c r="O2" s="49"/>
      <c r="P2" s="49"/>
      <c r="Q2" s="49"/>
    </row>
    <row r="3" ht="15.75" customHeight="1"/>
    <row r="4" spans="5:42" ht="19.5" customHeight="1" thickBot="1">
      <c r="E4" s="2"/>
      <c r="F4" s="5">
        <v>1</v>
      </c>
      <c r="G4" s="5">
        <v>2</v>
      </c>
      <c r="H4" s="5">
        <v>3</v>
      </c>
      <c r="I4" s="5">
        <v>4</v>
      </c>
      <c r="J4" s="5">
        <v>5</v>
      </c>
      <c r="K4" s="5">
        <v>6</v>
      </c>
      <c r="L4" s="5">
        <v>7</v>
      </c>
      <c r="M4" s="5">
        <v>8</v>
      </c>
      <c r="N4" s="5">
        <v>9</v>
      </c>
      <c r="O4" s="5">
        <v>10</v>
      </c>
      <c r="P4" s="5">
        <v>11</v>
      </c>
      <c r="Q4" s="5">
        <v>12</v>
      </c>
      <c r="R4" s="5">
        <v>13</v>
      </c>
      <c r="S4" s="5">
        <v>14</v>
      </c>
      <c r="T4" s="5"/>
      <c r="U4" s="5"/>
      <c r="V4" s="5" t="s">
        <v>63</v>
      </c>
      <c r="W4" s="5" t="s">
        <v>0</v>
      </c>
      <c r="AA4">
        <f>V5</f>
        <v>20</v>
      </c>
      <c r="AB4">
        <f>V6</f>
        <v>20</v>
      </c>
      <c r="AC4">
        <f>V7</f>
        <v>20</v>
      </c>
      <c r="AD4">
        <f>V8</f>
        <v>19</v>
      </c>
      <c r="AE4">
        <f>V9</f>
        <v>19</v>
      </c>
      <c r="AF4">
        <f>V10</f>
        <v>19</v>
      </c>
      <c r="AG4">
        <f>V11</f>
        <v>19</v>
      </c>
      <c r="AH4">
        <f>V12</f>
        <v>18</v>
      </c>
      <c r="AI4">
        <f>V13</f>
        <v>17</v>
      </c>
      <c r="AJ4">
        <f>V14</f>
        <v>16</v>
      </c>
      <c r="AK4">
        <f>V15</f>
        <v>15</v>
      </c>
      <c r="AL4">
        <f>V16</f>
        <v>14</v>
      </c>
      <c r="AM4">
        <f>V17</f>
        <v>7</v>
      </c>
      <c r="AN4">
        <f>V18</f>
        <v>1</v>
      </c>
      <c r="AO4">
        <f>V19</f>
        <v>0</v>
      </c>
      <c r="AP4">
        <f>V20</f>
        <v>0</v>
      </c>
    </row>
    <row r="5" spans="1:42" ht="19.5" customHeight="1" thickTop="1">
      <c r="A5" t="s">
        <v>2</v>
      </c>
      <c r="B5" t="s">
        <v>44</v>
      </c>
      <c r="C5" t="s">
        <v>16</v>
      </c>
      <c r="D5" t="s">
        <v>17</v>
      </c>
      <c r="E5" s="2" t="s">
        <v>51</v>
      </c>
      <c r="F5" s="43"/>
      <c r="G5" s="44">
        <v>2</v>
      </c>
      <c r="H5" s="45">
        <v>3</v>
      </c>
      <c r="I5" s="16">
        <v>2</v>
      </c>
      <c r="J5" s="9">
        <v>2</v>
      </c>
      <c r="K5" s="9"/>
      <c r="L5" s="9">
        <v>3</v>
      </c>
      <c r="M5" s="9">
        <v>2</v>
      </c>
      <c r="N5" s="9">
        <v>2</v>
      </c>
      <c r="O5" s="9"/>
      <c r="P5" s="9">
        <v>4</v>
      </c>
      <c r="Q5" s="9"/>
      <c r="R5" s="9"/>
      <c r="S5" s="10"/>
      <c r="T5" s="8"/>
      <c r="U5" s="8"/>
      <c r="V5" s="3">
        <f>SUM(F5:U5)</f>
        <v>20</v>
      </c>
      <c r="W5" s="6">
        <f>SUM(AA5:AP5)</f>
        <v>363</v>
      </c>
      <c r="AA5">
        <f aca="true" t="shared" si="0" ref="AA5:AP18">AA$4*F5</f>
        <v>0</v>
      </c>
      <c r="AB5">
        <f t="shared" si="0"/>
        <v>40</v>
      </c>
      <c r="AC5">
        <f t="shared" si="0"/>
        <v>60</v>
      </c>
      <c r="AD5">
        <f t="shared" si="0"/>
        <v>38</v>
      </c>
      <c r="AE5">
        <f t="shared" si="0"/>
        <v>38</v>
      </c>
      <c r="AF5">
        <f t="shared" si="0"/>
        <v>0</v>
      </c>
      <c r="AG5">
        <f t="shared" si="0"/>
        <v>57</v>
      </c>
      <c r="AH5">
        <f t="shared" si="0"/>
        <v>36</v>
      </c>
      <c r="AI5">
        <f t="shared" si="0"/>
        <v>34</v>
      </c>
      <c r="AJ5">
        <f t="shared" si="0"/>
        <v>0</v>
      </c>
      <c r="AK5">
        <f t="shared" si="0"/>
        <v>60</v>
      </c>
      <c r="AL5">
        <f t="shared" si="0"/>
        <v>0</v>
      </c>
      <c r="AM5">
        <f t="shared" si="0"/>
        <v>0</v>
      </c>
      <c r="AN5">
        <f t="shared" si="0"/>
        <v>0</v>
      </c>
      <c r="AO5">
        <f t="shared" si="0"/>
        <v>0</v>
      </c>
      <c r="AP5">
        <f t="shared" si="0"/>
        <v>0</v>
      </c>
    </row>
    <row r="6" spans="1:42" ht="19.5" customHeight="1">
      <c r="A6" t="s">
        <v>3</v>
      </c>
      <c r="B6" t="s">
        <v>44</v>
      </c>
      <c r="C6" t="s">
        <v>18</v>
      </c>
      <c r="D6" t="s">
        <v>19</v>
      </c>
      <c r="E6" s="2" t="s">
        <v>46</v>
      </c>
      <c r="F6" s="46">
        <v>2</v>
      </c>
      <c r="G6" s="38"/>
      <c r="H6" s="39">
        <v>2</v>
      </c>
      <c r="I6" s="17">
        <v>0</v>
      </c>
      <c r="J6" s="4">
        <v>2</v>
      </c>
      <c r="K6" s="4"/>
      <c r="L6" s="4"/>
      <c r="M6" s="4"/>
      <c r="N6" s="4"/>
      <c r="O6" s="4">
        <v>4</v>
      </c>
      <c r="P6" s="4">
        <v>3</v>
      </c>
      <c r="Q6" s="4">
        <v>3</v>
      </c>
      <c r="R6" s="4">
        <v>4</v>
      </c>
      <c r="S6" s="12"/>
      <c r="T6" s="8"/>
      <c r="U6" s="8"/>
      <c r="V6" s="3">
        <f aca="true" t="shared" si="1" ref="V6:V18">SUM(F6:U6)</f>
        <v>20</v>
      </c>
      <c r="W6" s="6">
        <f aca="true" t="shared" si="2" ref="W6:W18">SUM(AA6:AP6)</f>
        <v>297</v>
      </c>
      <c r="AA6">
        <f t="shared" si="0"/>
        <v>40</v>
      </c>
      <c r="AB6">
        <f t="shared" si="0"/>
        <v>0</v>
      </c>
      <c r="AC6">
        <f t="shared" si="0"/>
        <v>40</v>
      </c>
      <c r="AD6">
        <f t="shared" si="0"/>
        <v>0</v>
      </c>
      <c r="AE6">
        <f t="shared" si="0"/>
        <v>38</v>
      </c>
      <c r="AF6">
        <f t="shared" si="0"/>
        <v>0</v>
      </c>
      <c r="AG6">
        <f t="shared" si="0"/>
        <v>0</v>
      </c>
      <c r="AH6">
        <f t="shared" si="0"/>
        <v>0</v>
      </c>
      <c r="AI6">
        <f t="shared" si="0"/>
        <v>0</v>
      </c>
      <c r="AJ6">
        <f t="shared" si="0"/>
        <v>64</v>
      </c>
      <c r="AK6">
        <f t="shared" si="0"/>
        <v>45</v>
      </c>
      <c r="AL6">
        <f t="shared" si="0"/>
        <v>42</v>
      </c>
      <c r="AM6">
        <f t="shared" si="0"/>
        <v>28</v>
      </c>
      <c r="AN6">
        <f t="shared" si="0"/>
        <v>0</v>
      </c>
      <c r="AO6">
        <f t="shared" si="0"/>
        <v>0</v>
      </c>
      <c r="AP6">
        <f t="shared" si="0"/>
        <v>0</v>
      </c>
    </row>
    <row r="7" spans="1:42" ht="19.5" customHeight="1" thickBot="1">
      <c r="A7" t="s">
        <v>4</v>
      </c>
      <c r="C7" t="s">
        <v>20</v>
      </c>
      <c r="D7" t="s">
        <v>21</v>
      </c>
      <c r="E7" s="2" t="s">
        <v>51</v>
      </c>
      <c r="F7" s="47">
        <v>1</v>
      </c>
      <c r="G7" s="41">
        <v>2</v>
      </c>
      <c r="H7" s="42"/>
      <c r="I7" s="22">
        <v>2</v>
      </c>
      <c r="J7" s="23">
        <v>2</v>
      </c>
      <c r="K7" s="23"/>
      <c r="L7" s="23">
        <v>4</v>
      </c>
      <c r="M7" s="4">
        <v>2</v>
      </c>
      <c r="N7" s="4"/>
      <c r="O7" s="4"/>
      <c r="P7" s="4"/>
      <c r="Q7" s="4">
        <v>3</v>
      </c>
      <c r="R7" s="4"/>
      <c r="S7" s="12">
        <v>4</v>
      </c>
      <c r="T7" s="8"/>
      <c r="U7" s="8"/>
      <c r="V7" s="3">
        <f t="shared" si="1"/>
        <v>20</v>
      </c>
      <c r="W7" s="6">
        <f t="shared" si="2"/>
        <v>294</v>
      </c>
      <c r="AA7">
        <f t="shared" si="0"/>
        <v>20</v>
      </c>
      <c r="AB7">
        <f t="shared" si="0"/>
        <v>40</v>
      </c>
      <c r="AC7">
        <f t="shared" si="0"/>
        <v>0</v>
      </c>
      <c r="AD7">
        <f t="shared" si="0"/>
        <v>38</v>
      </c>
      <c r="AE7">
        <f t="shared" si="0"/>
        <v>38</v>
      </c>
      <c r="AF7">
        <f t="shared" si="0"/>
        <v>0</v>
      </c>
      <c r="AG7">
        <f t="shared" si="0"/>
        <v>76</v>
      </c>
      <c r="AH7">
        <f t="shared" si="0"/>
        <v>36</v>
      </c>
      <c r="AI7">
        <f t="shared" si="0"/>
        <v>0</v>
      </c>
      <c r="AJ7">
        <f t="shared" si="0"/>
        <v>0</v>
      </c>
      <c r="AK7">
        <f t="shared" si="0"/>
        <v>0</v>
      </c>
      <c r="AL7">
        <f t="shared" si="0"/>
        <v>42</v>
      </c>
      <c r="AM7">
        <f t="shared" si="0"/>
        <v>0</v>
      </c>
      <c r="AN7">
        <f t="shared" si="0"/>
        <v>4</v>
      </c>
      <c r="AO7">
        <f t="shared" si="0"/>
        <v>0</v>
      </c>
      <c r="AP7">
        <f t="shared" si="0"/>
        <v>0</v>
      </c>
    </row>
    <row r="8" spans="1:42" ht="19.5" customHeight="1">
      <c r="A8" t="s">
        <v>5</v>
      </c>
      <c r="B8" t="s">
        <v>44</v>
      </c>
      <c r="C8" t="s">
        <v>22</v>
      </c>
      <c r="D8" t="s">
        <v>23</v>
      </c>
      <c r="E8" s="2" t="s">
        <v>52</v>
      </c>
      <c r="F8" s="18">
        <v>2</v>
      </c>
      <c r="G8" s="19">
        <v>4</v>
      </c>
      <c r="H8" s="20">
        <v>2</v>
      </c>
      <c r="I8" s="34"/>
      <c r="J8" s="35">
        <v>2</v>
      </c>
      <c r="K8" s="35">
        <v>2</v>
      </c>
      <c r="L8" s="36">
        <v>2</v>
      </c>
      <c r="M8" s="17">
        <v>2</v>
      </c>
      <c r="N8" s="4"/>
      <c r="O8" s="4"/>
      <c r="P8" s="4">
        <v>3</v>
      </c>
      <c r="Q8" s="4"/>
      <c r="R8" s="4"/>
      <c r="S8" s="12"/>
      <c r="T8" s="8"/>
      <c r="U8" s="8"/>
      <c r="V8" s="3">
        <f t="shared" si="1"/>
        <v>19</v>
      </c>
      <c r="W8" s="6">
        <f t="shared" si="2"/>
        <v>355</v>
      </c>
      <c r="AA8">
        <f t="shared" si="0"/>
        <v>40</v>
      </c>
      <c r="AB8">
        <f t="shared" si="0"/>
        <v>80</v>
      </c>
      <c r="AC8">
        <f t="shared" si="0"/>
        <v>40</v>
      </c>
      <c r="AD8">
        <f t="shared" si="0"/>
        <v>0</v>
      </c>
      <c r="AE8">
        <f t="shared" si="0"/>
        <v>38</v>
      </c>
      <c r="AF8">
        <f t="shared" si="0"/>
        <v>38</v>
      </c>
      <c r="AG8">
        <f t="shared" si="0"/>
        <v>38</v>
      </c>
      <c r="AH8">
        <f t="shared" si="0"/>
        <v>36</v>
      </c>
      <c r="AI8">
        <f t="shared" si="0"/>
        <v>0</v>
      </c>
      <c r="AJ8">
        <f t="shared" si="0"/>
        <v>0</v>
      </c>
      <c r="AK8">
        <f t="shared" si="0"/>
        <v>45</v>
      </c>
      <c r="AL8">
        <f t="shared" si="0"/>
        <v>0</v>
      </c>
      <c r="AM8">
        <f t="shared" si="0"/>
        <v>0</v>
      </c>
      <c r="AN8">
        <f t="shared" si="0"/>
        <v>0</v>
      </c>
      <c r="AO8">
        <f t="shared" si="0"/>
        <v>0</v>
      </c>
      <c r="AP8">
        <f t="shared" si="0"/>
        <v>0</v>
      </c>
    </row>
    <row r="9" spans="1:42" ht="19.5" customHeight="1">
      <c r="A9" t="s">
        <v>6</v>
      </c>
      <c r="C9" t="s">
        <v>24</v>
      </c>
      <c r="D9" t="s">
        <v>25</v>
      </c>
      <c r="E9" s="2" t="s">
        <v>51</v>
      </c>
      <c r="F9" s="11">
        <v>2</v>
      </c>
      <c r="G9" s="4">
        <v>2</v>
      </c>
      <c r="H9" s="21">
        <v>2</v>
      </c>
      <c r="I9" s="37">
        <v>2</v>
      </c>
      <c r="J9" s="38"/>
      <c r="K9" s="38">
        <v>2</v>
      </c>
      <c r="L9" s="39"/>
      <c r="M9" s="17">
        <v>2</v>
      </c>
      <c r="N9" s="4"/>
      <c r="O9" s="4"/>
      <c r="P9" s="4"/>
      <c r="Q9" s="4">
        <v>3</v>
      </c>
      <c r="R9" s="4">
        <v>4</v>
      </c>
      <c r="S9" s="12"/>
      <c r="T9" s="8"/>
      <c r="U9" s="8"/>
      <c r="V9" s="3">
        <f t="shared" si="1"/>
        <v>19</v>
      </c>
      <c r="W9" s="6">
        <f t="shared" si="2"/>
        <v>302</v>
      </c>
      <c r="AA9">
        <f t="shared" si="0"/>
        <v>40</v>
      </c>
      <c r="AB9">
        <f t="shared" si="0"/>
        <v>40</v>
      </c>
      <c r="AC9">
        <f t="shared" si="0"/>
        <v>40</v>
      </c>
      <c r="AD9">
        <f t="shared" si="0"/>
        <v>38</v>
      </c>
      <c r="AE9">
        <f t="shared" si="0"/>
        <v>0</v>
      </c>
      <c r="AF9">
        <f t="shared" si="0"/>
        <v>38</v>
      </c>
      <c r="AG9">
        <f t="shared" si="0"/>
        <v>0</v>
      </c>
      <c r="AH9">
        <f t="shared" si="0"/>
        <v>36</v>
      </c>
      <c r="AI9">
        <f t="shared" si="0"/>
        <v>0</v>
      </c>
      <c r="AJ9">
        <f t="shared" si="0"/>
        <v>0</v>
      </c>
      <c r="AK9">
        <f t="shared" si="0"/>
        <v>0</v>
      </c>
      <c r="AL9">
        <f t="shared" si="0"/>
        <v>42</v>
      </c>
      <c r="AM9">
        <f t="shared" si="0"/>
        <v>28</v>
      </c>
      <c r="AN9">
        <f t="shared" si="0"/>
        <v>0</v>
      </c>
      <c r="AO9">
        <f t="shared" si="0"/>
        <v>0</v>
      </c>
      <c r="AP9">
        <f t="shared" si="0"/>
        <v>0</v>
      </c>
    </row>
    <row r="10" spans="1:42" ht="19.5" customHeight="1">
      <c r="A10" t="s">
        <v>7</v>
      </c>
      <c r="B10" t="s">
        <v>45</v>
      </c>
      <c r="C10" t="s">
        <v>26</v>
      </c>
      <c r="D10" t="s">
        <v>27</v>
      </c>
      <c r="E10" s="2" t="s">
        <v>52</v>
      </c>
      <c r="F10" s="11"/>
      <c r="G10" s="4"/>
      <c r="H10" s="21"/>
      <c r="I10" s="37">
        <v>2</v>
      </c>
      <c r="J10" s="38">
        <v>2</v>
      </c>
      <c r="K10" s="38"/>
      <c r="L10" s="39"/>
      <c r="M10" s="17">
        <v>1</v>
      </c>
      <c r="N10" s="4">
        <v>3</v>
      </c>
      <c r="O10" s="4">
        <v>2</v>
      </c>
      <c r="P10" s="4">
        <v>1</v>
      </c>
      <c r="Q10" s="4">
        <v>4</v>
      </c>
      <c r="R10" s="4"/>
      <c r="S10" s="12">
        <v>4</v>
      </c>
      <c r="T10" s="8"/>
      <c r="U10" s="8"/>
      <c r="V10" s="3">
        <f t="shared" si="1"/>
        <v>19</v>
      </c>
      <c r="W10" s="6">
        <f t="shared" si="2"/>
        <v>252</v>
      </c>
      <c r="AA10">
        <f t="shared" si="0"/>
        <v>0</v>
      </c>
      <c r="AB10">
        <f t="shared" si="0"/>
        <v>0</v>
      </c>
      <c r="AC10">
        <f t="shared" si="0"/>
        <v>0</v>
      </c>
      <c r="AD10">
        <f t="shared" si="0"/>
        <v>38</v>
      </c>
      <c r="AE10">
        <f t="shared" si="0"/>
        <v>38</v>
      </c>
      <c r="AF10">
        <f t="shared" si="0"/>
        <v>0</v>
      </c>
      <c r="AG10">
        <f t="shared" si="0"/>
        <v>0</v>
      </c>
      <c r="AH10">
        <f t="shared" si="0"/>
        <v>18</v>
      </c>
      <c r="AI10">
        <f t="shared" si="0"/>
        <v>51</v>
      </c>
      <c r="AJ10">
        <f t="shared" si="0"/>
        <v>32</v>
      </c>
      <c r="AK10">
        <f t="shared" si="0"/>
        <v>15</v>
      </c>
      <c r="AL10">
        <f t="shared" si="0"/>
        <v>56</v>
      </c>
      <c r="AM10">
        <f t="shared" si="0"/>
        <v>0</v>
      </c>
      <c r="AN10">
        <f t="shared" si="0"/>
        <v>4</v>
      </c>
      <c r="AO10">
        <f t="shared" si="0"/>
        <v>0</v>
      </c>
      <c r="AP10">
        <f t="shared" si="0"/>
        <v>0</v>
      </c>
    </row>
    <row r="11" spans="1:42" ht="19.5" customHeight="1" thickBot="1">
      <c r="A11" t="s">
        <v>8</v>
      </c>
      <c r="B11" t="s">
        <v>44</v>
      </c>
      <c r="C11" t="s">
        <v>28</v>
      </c>
      <c r="D11" t="s">
        <v>29</v>
      </c>
      <c r="E11" s="2" t="s">
        <v>47</v>
      </c>
      <c r="F11" s="11">
        <v>1</v>
      </c>
      <c r="G11" s="4"/>
      <c r="H11" s="21">
        <v>0</v>
      </c>
      <c r="I11" s="40">
        <v>2</v>
      </c>
      <c r="J11" s="41"/>
      <c r="K11" s="41"/>
      <c r="L11" s="42"/>
      <c r="M11" s="17">
        <v>2</v>
      </c>
      <c r="N11" s="4">
        <v>3</v>
      </c>
      <c r="O11" s="4"/>
      <c r="P11" s="4"/>
      <c r="Q11" s="4">
        <v>3</v>
      </c>
      <c r="R11" s="4">
        <v>4</v>
      </c>
      <c r="S11" s="12">
        <v>4</v>
      </c>
      <c r="T11" s="8"/>
      <c r="U11" s="8"/>
      <c r="V11" s="3">
        <f t="shared" si="1"/>
        <v>19</v>
      </c>
      <c r="W11" s="6">
        <f t="shared" si="2"/>
        <v>219</v>
      </c>
      <c r="AA11">
        <f t="shared" si="0"/>
        <v>20</v>
      </c>
      <c r="AB11">
        <f t="shared" si="0"/>
        <v>0</v>
      </c>
      <c r="AC11">
        <f t="shared" si="0"/>
        <v>0</v>
      </c>
      <c r="AD11">
        <f t="shared" si="0"/>
        <v>38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36</v>
      </c>
      <c r="AI11">
        <f t="shared" si="0"/>
        <v>51</v>
      </c>
      <c r="AJ11">
        <f t="shared" si="0"/>
        <v>0</v>
      </c>
      <c r="AK11">
        <f t="shared" si="0"/>
        <v>0</v>
      </c>
      <c r="AL11">
        <f t="shared" si="0"/>
        <v>42</v>
      </c>
      <c r="AM11">
        <f t="shared" si="0"/>
        <v>28</v>
      </c>
      <c r="AN11">
        <f t="shared" si="0"/>
        <v>4</v>
      </c>
      <c r="AO11">
        <f t="shared" si="0"/>
        <v>0</v>
      </c>
      <c r="AP11">
        <f t="shared" si="0"/>
        <v>0</v>
      </c>
    </row>
    <row r="12" spans="1:42" ht="19.5" customHeight="1">
      <c r="A12" t="s">
        <v>9</v>
      </c>
      <c r="B12" t="s">
        <v>44</v>
      </c>
      <c r="C12" t="s">
        <v>30</v>
      </c>
      <c r="D12" t="s">
        <v>31</v>
      </c>
      <c r="E12" s="2" t="s">
        <v>47</v>
      </c>
      <c r="F12" s="11">
        <v>2</v>
      </c>
      <c r="G12" s="4"/>
      <c r="H12" s="4">
        <v>2</v>
      </c>
      <c r="I12" s="19">
        <v>2</v>
      </c>
      <c r="J12" s="19">
        <v>2</v>
      </c>
      <c r="K12" s="19">
        <v>3</v>
      </c>
      <c r="L12" s="19">
        <v>2</v>
      </c>
      <c r="M12" s="4"/>
      <c r="N12" s="4">
        <v>2</v>
      </c>
      <c r="O12" s="4">
        <v>3</v>
      </c>
      <c r="P12" s="4"/>
      <c r="Q12" s="4"/>
      <c r="R12" s="4"/>
      <c r="S12" s="12"/>
      <c r="T12" s="8"/>
      <c r="U12" s="8"/>
      <c r="V12" s="3">
        <f t="shared" si="1"/>
        <v>18</v>
      </c>
      <c r="W12" s="6">
        <f t="shared" si="2"/>
        <v>333</v>
      </c>
      <c r="AA12">
        <f t="shared" si="0"/>
        <v>40</v>
      </c>
      <c r="AB12">
        <f t="shared" si="0"/>
        <v>0</v>
      </c>
      <c r="AC12">
        <f t="shared" si="0"/>
        <v>40</v>
      </c>
      <c r="AD12">
        <f t="shared" si="0"/>
        <v>38</v>
      </c>
      <c r="AE12">
        <f t="shared" si="0"/>
        <v>38</v>
      </c>
      <c r="AF12">
        <f t="shared" si="0"/>
        <v>57</v>
      </c>
      <c r="AG12">
        <f t="shared" si="0"/>
        <v>38</v>
      </c>
      <c r="AH12">
        <f t="shared" si="0"/>
        <v>0</v>
      </c>
      <c r="AI12">
        <f t="shared" si="0"/>
        <v>34</v>
      </c>
      <c r="AJ12">
        <f t="shared" si="0"/>
        <v>48</v>
      </c>
      <c r="AK12">
        <f t="shared" si="0"/>
        <v>0</v>
      </c>
      <c r="AL12">
        <f t="shared" si="0"/>
        <v>0</v>
      </c>
      <c r="AM12">
        <f t="shared" si="0"/>
        <v>0</v>
      </c>
      <c r="AN12">
        <f t="shared" si="0"/>
        <v>0</v>
      </c>
      <c r="AO12">
        <f t="shared" si="0"/>
        <v>0</v>
      </c>
      <c r="AP12">
        <f t="shared" si="0"/>
        <v>0</v>
      </c>
    </row>
    <row r="13" spans="1:42" ht="19.5" customHeight="1">
      <c r="A13" t="s">
        <v>10</v>
      </c>
      <c r="B13" t="s">
        <v>45</v>
      </c>
      <c r="C13" t="s">
        <v>32</v>
      </c>
      <c r="D13" t="s">
        <v>33</v>
      </c>
      <c r="E13" s="2" t="s">
        <v>46</v>
      </c>
      <c r="F13" s="11">
        <v>2</v>
      </c>
      <c r="G13" s="4"/>
      <c r="H13" s="4"/>
      <c r="I13" s="4"/>
      <c r="J13" s="4"/>
      <c r="K13" s="4">
        <v>1</v>
      </c>
      <c r="L13" s="4">
        <v>1</v>
      </c>
      <c r="M13" s="4">
        <v>2</v>
      </c>
      <c r="N13" s="4"/>
      <c r="O13" s="4">
        <v>2</v>
      </c>
      <c r="P13" s="4">
        <v>2</v>
      </c>
      <c r="Q13" s="4"/>
      <c r="R13" s="4">
        <v>3</v>
      </c>
      <c r="S13" s="12">
        <v>4</v>
      </c>
      <c r="T13" s="8"/>
      <c r="U13" s="8"/>
      <c r="V13" s="3">
        <f t="shared" si="1"/>
        <v>17</v>
      </c>
      <c r="W13" s="6">
        <f t="shared" si="2"/>
        <v>201</v>
      </c>
      <c r="AA13">
        <f t="shared" si="0"/>
        <v>40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0</v>
      </c>
      <c r="AF13">
        <f t="shared" si="0"/>
        <v>19</v>
      </c>
      <c r="AG13">
        <f t="shared" si="0"/>
        <v>19</v>
      </c>
      <c r="AH13">
        <f t="shared" si="0"/>
        <v>36</v>
      </c>
      <c r="AI13">
        <f t="shared" si="0"/>
        <v>0</v>
      </c>
      <c r="AJ13">
        <f t="shared" si="0"/>
        <v>32</v>
      </c>
      <c r="AK13">
        <f t="shared" si="0"/>
        <v>30</v>
      </c>
      <c r="AL13">
        <f t="shared" si="0"/>
        <v>0</v>
      </c>
      <c r="AM13">
        <f t="shared" si="0"/>
        <v>21</v>
      </c>
      <c r="AN13">
        <f t="shared" si="0"/>
        <v>4</v>
      </c>
      <c r="AO13">
        <f t="shared" si="0"/>
        <v>0</v>
      </c>
      <c r="AP13">
        <f t="shared" si="0"/>
        <v>0</v>
      </c>
    </row>
    <row r="14" spans="1:42" ht="19.5" customHeight="1">
      <c r="A14" t="s">
        <v>11</v>
      </c>
      <c r="B14" t="s">
        <v>45</v>
      </c>
      <c r="C14" t="s">
        <v>34</v>
      </c>
      <c r="D14" t="s">
        <v>35</v>
      </c>
      <c r="E14" s="2" t="s">
        <v>46</v>
      </c>
      <c r="F14" s="11"/>
      <c r="G14" s="4">
        <v>0</v>
      </c>
      <c r="H14" s="4"/>
      <c r="I14" s="4"/>
      <c r="J14" s="4"/>
      <c r="K14" s="4">
        <v>2</v>
      </c>
      <c r="L14" s="4"/>
      <c r="M14" s="4">
        <v>1</v>
      </c>
      <c r="N14" s="4">
        <v>2</v>
      </c>
      <c r="O14" s="4"/>
      <c r="P14" s="4">
        <v>2</v>
      </c>
      <c r="Q14" s="4">
        <v>2</v>
      </c>
      <c r="R14" s="4">
        <v>4</v>
      </c>
      <c r="S14" s="12">
        <v>3</v>
      </c>
      <c r="T14" s="8"/>
      <c r="U14" s="8"/>
      <c r="V14" s="3">
        <f t="shared" si="1"/>
        <v>16</v>
      </c>
      <c r="W14" s="6">
        <f t="shared" si="2"/>
        <v>179</v>
      </c>
      <c r="AA14">
        <f t="shared" si="0"/>
        <v>0</v>
      </c>
      <c r="AB14">
        <f t="shared" si="0"/>
        <v>0</v>
      </c>
      <c r="AC14">
        <f t="shared" si="0"/>
        <v>0</v>
      </c>
      <c r="AD14">
        <f t="shared" si="0"/>
        <v>0</v>
      </c>
      <c r="AE14">
        <f t="shared" si="0"/>
        <v>0</v>
      </c>
      <c r="AF14">
        <f t="shared" si="0"/>
        <v>38</v>
      </c>
      <c r="AG14">
        <f t="shared" si="0"/>
        <v>0</v>
      </c>
      <c r="AH14">
        <f t="shared" si="0"/>
        <v>18</v>
      </c>
      <c r="AI14">
        <f t="shared" si="0"/>
        <v>34</v>
      </c>
      <c r="AJ14">
        <f t="shared" si="0"/>
        <v>0</v>
      </c>
      <c r="AK14">
        <f t="shared" si="0"/>
        <v>30</v>
      </c>
      <c r="AL14">
        <f t="shared" si="0"/>
        <v>28</v>
      </c>
      <c r="AM14">
        <f t="shared" si="0"/>
        <v>28</v>
      </c>
      <c r="AN14">
        <f t="shared" si="0"/>
        <v>3</v>
      </c>
      <c r="AO14">
        <f t="shared" si="0"/>
        <v>0</v>
      </c>
      <c r="AP14">
        <f t="shared" si="0"/>
        <v>0</v>
      </c>
    </row>
    <row r="15" spans="1:42" ht="19.5" customHeight="1">
      <c r="A15" t="s">
        <v>12</v>
      </c>
      <c r="C15" t="s">
        <v>39</v>
      </c>
      <c r="D15" t="s">
        <v>38</v>
      </c>
      <c r="E15" s="2" t="s">
        <v>49</v>
      </c>
      <c r="F15" s="11">
        <v>0</v>
      </c>
      <c r="G15" s="4">
        <v>1</v>
      </c>
      <c r="H15" s="4"/>
      <c r="I15" s="4">
        <v>1</v>
      </c>
      <c r="J15" s="4"/>
      <c r="K15" s="4">
        <v>3</v>
      </c>
      <c r="L15" s="4"/>
      <c r="M15" s="4"/>
      <c r="N15" s="4">
        <v>2</v>
      </c>
      <c r="O15" s="4">
        <v>2</v>
      </c>
      <c r="P15" s="4"/>
      <c r="Q15" s="4"/>
      <c r="R15" s="4">
        <v>2</v>
      </c>
      <c r="S15" s="12">
        <v>4</v>
      </c>
      <c r="T15" s="8"/>
      <c r="U15" s="8"/>
      <c r="V15" s="3">
        <f t="shared" si="1"/>
        <v>15</v>
      </c>
      <c r="W15" s="6">
        <f t="shared" si="2"/>
        <v>180</v>
      </c>
      <c r="AA15">
        <f t="shared" si="0"/>
        <v>0</v>
      </c>
      <c r="AB15">
        <f t="shared" si="0"/>
        <v>20</v>
      </c>
      <c r="AC15">
        <f t="shared" si="0"/>
        <v>0</v>
      </c>
      <c r="AD15">
        <f t="shared" si="0"/>
        <v>19</v>
      </c>
      <c r="AE15">
        <f t="shared" si="0"/>
        <v>0</v>
      </c>
      <c r="AF15">
        <f t="shared" si="0"/>
        <v>57</v>
      </c>
      <c r="AG15">
        <f t="shared" si="0"/>
        <v>0</v>
      </c>
      <c r="AH15">
        <f t="shared" si="0"/>
        <v>0</v>
      </c>
      <c r="AI15">
        <f t="shared" si="0"/>
        <v>34</v>
      </c>
      <c r="AJ15">
        <f t="shared" si="0"/>
        <v>32</v>
      </c>
      <c r="AK15">
        <f t="shared" si="0"/>
        <v>0</v>
      </c>
      <c r="AL15">
        <f t="shared" si="0"/>
        <v>0</v>
      </c>
      <c r="AM15">
        <f t="shared" si="0"/>
        <v>14</v>
      </c>
      <c r="AN15">
        <f t="shared" si="0"/>
        <v>4</v>
      </c>
      <c r="AO15">
        <f t="shared" si="0"/>
        <v>0</v>
      </c>
      <c r="AP15">
        <f t="shared" si="0"/>
        <v>0</v>
      </c>
    </row>
    <row r="16" spans="1:42" ht="19.5" customHeight="1">
      <c r="A16" t="s">
        <v>13</v>
      </c>
      <c r="C16" t="s">
        <v>37</v>
      </c>
      <c r="D16" t="s">
        <v>36</v>
      </c>
      <c r="E16" s="2" t="s">
        <v>48</v>
      </c>
      <c r="F16" s="11"/>
      <c r="G16" s="4">
        <v>1</v>
      </c>
      <c r="H16" s="4">
        <v>1</v>
      </c>
      <c r="I16" s="4"/>
      <c r="J16" s="4">
        <v>1</v>
      </c>
      <c r="K16" s="4">
        <v>0</v>
      </c>
      <c r="L16" s="4">
        <v>1</v>
      </c>
      <c r="M16" s="4"/>
      <c r="N16" s="4"/>
      <c r="O16" s="4">
        <v>2</v>
      </c>
      <c r="P16" s="4"/>
      <c r="Q16" s="4"/>
      <c r="R16" s="4">
        <v>4</v>
      </c>
      <c r="S16" s="12">
        <v>4</v>
      </c>
      <c r="T16" s="8"/>
      <c r="U16" s="8"/>
      <c r="V16" s="3">
        <f t="shared" si="1"/>
        <v>14</v>
      </c>
      <c r="W16" s="6">
        <f t="shared" si="2"/>
        <v>142</v>
      </c>
      <c r="AA16">
        <f t="shared" si="0"/>
        <v>0</v>
      </c>
      <c r="AB16">
        <f t="shared" si="0"/>
        <v>20</v>
      </c>
      <c r="AC16">
        <f t="shared" si="0"/>
        <v>20</v>
      </c>
      <c r="AD16">
        <f t="shared" si="0"/>
        <v>0</v>
      </c>
      <c r="AE16">
        <f t="shared" si="0"/>
        <v>19</v>
      </c>
      <c r="AF16">
        <f t="shared" si="0"/>
        <v>0</v>
      </c>
      <c r="AG16">
        <f t="shared" si="0"/>
        <v>19</v>
      </c>
      <c r="AH16">
        <f t="shared" si="0"/>
        <v>0</v>
      </c>
      <c r="AI16">
        <f t="shared" si="0"/>
        <v>0</v>
      </c>
      <c r="AJ16">
        <f t="shared" si="0"/>
        <v>32</v>
      </c>
      <c r="AK16">
        <f t="shared" si="0"/>
        <v>0</v>
      </c>
      <c r="AL16">
        <f t="shared" si="0"/>
        <v>0</v>
      </c>
      <c r="AM16">
        <f t="shared" si="0"/>
        <v>28</v>
      </c>
      <c r="AN16">
        <f t="shared" si="0"/>
        <v>4</v>
      </c>
      <c r="AO16">
        <f t="shared" si="0"/>
        <v>0</v>
      </c>
      <c r="AP16">
        <f t="shared" si="0"/>
        <v>0</v>
      </c>
    </row>
    <row r="17" spans="1:42" ht="19.5" customHeight="1">
      <c r="A17" t="s">
        <v>14</v>
      </c>
      <c r="C17" t="s">
        <v>40</v>
      </c>
      <c r="D17" t="s">
        <v>41</v>
      </c>
      <c r="E17" s="2" t="s">
        <v>47</v>
      </c>
      <c r="F17" s="11"/>
      <c r="G17" s="4">
        <v>0</v>
      </c>
      <c r="H17" s="4"/>
      <c r="I17" s="4"/>
      <c r="J17" s="4">
        <v>0</v>
      </c>
      <c r="K17" s="4"/>
      <c r="L17" s="4">
        <v>0</v>
      </c>
      <c r="M17" s="4"/>
      <c r="N17" s="4">
        <v>1</v>
      </c>
      <c r="O17" s="4">
        <v>0</v>
      </c>
      <c r="P17" s="4">
        <v>2</v>
      </c>
      <c r="Q17" s="4">
        <v>0</v>
      </c>
      <c r="R17" s="4"/>
      <c r="S17" s="12">
        <v>4</v>
      </c>
      <c r="T17" s="8"/>
      <c r="U17" s="8"/>
      <c r="V17" s="3">
        <f t="shared" si="1"/>
        <v>7</v>
      </c>
      <c r="W17" s="6">
        <f t="shared" si="2"/>
        <v>51</v>
      </c>
      <c r="AA17">
        <f t="shared" si="0"/>
        <v>0</v>
      </c>
      <c r="AB17">
        <f t="shared" si="0"/>
        <v>0</v>
      </c>
      <c r="AC17">
        <f t="shared" si="0"/>
        <v>0</v>
      </c>
      <c r="AD17">
        <f t="shared" si="0"/>
        <v>0</v>
      </c>
      <c r="AE17">
        <f t="shared" si="0"/>
        <v>0</v>
      </c>
      <c r="AF17">
        <f t="shared" si="0"/>
        <v>0</v>
      </c>
      <c r="AG17">
        <f t="shared" si="0"/>
        <v>0</v>
      </c>
      <c r="AH17">
        <f t="shared" si="0"/>
        <v>0</v>
      </c>
      <c r="AI17">
        <f t="shared" si="0"/>
        <v>17</v>
      </c>
      <c r="AJ17">
        <f t="shared" si="0"/>
        <v>0</v>
      </c>
      <c r="AK17">
        <f t="shared" si="0"/>
        <v>30</v>
      </c>
      <c r="AL17">
        <f t="shared" si="0"/>
        <v>0</v>
      </c>
      <c r="AM17">
        <f t="shared" si="0"/>
        <v>0</v>
      </c>
      <c r="AN17">
        <f t="shared" si="0"/>
        <v>4</v>
      </c>
      <c r="AO17">
        <f t="shared" si="0"/>
        <v>0</v>
      </c>
      <c r="AP17">
        <f t="shared" si="0"/>
        <v>0</v>
      </c>
    </row>
    <row r="18" spans="1:42" ht="19.5" customHeight="1" thickBot="1">
      <c r="A18" t="s">
        <v>15</v>
      </c>
      <c r="C18" t="s">
        <v>42</v>
      </c>
      <c r="D18" t="s">
        <v>43</v>
      </c>
      <c r="E18" s="2" t="s">
        <v>50</v>
      </c>
      <c r="F18" s="13"/>
      <c r="G18" s="14"/>
      <c r="H18" s="14">
        <v>0</v>
      </c>
      <c r="I18" s="14"/>
      <c r="J18" s="14"/>
      <c r="K18" s="14">
        <v>0</v>
      </c>
      <c r="L18" s="14">
        <v>0</v>
      </c>
      <c r="M18" s="14"/>
      <c r="N18" s="14">
        <v>0</v>
      </c>
      <c r="O18" s="14">
        <v>1</v>
      </c>
      <c r="P18" s="14">
        <v>0</v>
      </c>
      <c r="Q18" s="14">
        <v>0</v>
      </c>
      <c r="R18" s="14">
        <v>0</v>
      </c>
      <c r="S18" s="15"/>
      <c r="T18" s="8"/>
      <c r="U18" s="8"/>
      <c r="V18" s="3">
        <f t="shared" si="1"/>
        <v>1</v>
      </c>
      <c r="W18" s="6">
        <f t="shared" si="2"/>
        <v>16</v>
      </c>
      <c r="AA18">
        <f t="shared" si="0"/>
        <v>0</v>
      </c>
      <c r="AB18">
        <f t="shared" si="0"/>
        <v>0</v>
      </c>
      <c r="AC18">
        <f t="shared" si="0"/>
        <v>0</v>
      </c>
      <c r="AD18">
        <f t="shared" si="0"/>
        <v>0</v>
      </c>
      <c r="AE18">
        <f t="shared" si="0"/>
        <v>0</v>
      </c>
      <c r="AF18">
        <f t="shared" si="0"/>
        <v>0</v>
      </c>
      <c r="AG18">
        <f t="shared" si="0"/>
        <v>0</v>
      </c>
      <c r="AH18">
        <f t="shared" si="0"/>
        <v>0</v>
      </c>
      <c r="AI18">
        <f t="shared" si="0"/>
        <v>0</v>
      </c>
      <c r="AJ18">
        <f t="shared" si="0"/>
        <v>16</v>
      </c>
      <c r="AK18">
        <f t="shared" si="0"/>
        <v>0</v>
      </c>
      <c r="AL18">
        <f t="shared" si="0"/>
        <v>0</v>
      </c>
      <c r="AM18">
        <f t="shared" si="0"/>
        <v>0</v>
      </c>
      <c r="AN18">
        <f t="shared" si="0"/>
        <v>0</v>
      </c>
      <c r="AO18">
        <f t="shared" si="0"/>
        <v>0</v>
      </c>
      <c r="AP18">
        <f t="shared" si="0"/>
        <v>0</v>
      </c>
    </row>
    <row r="19" spans="6:23" ht="19.5" customHeight="1" thickTop="1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3"/>
      <c r="W19" s="6"/>
    </row>
    <row r="20" spans="6:23" ht="19.5" customHeight="1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3"/>
      <c r="W20" s="6"/>
    </row>
    <row r="21" spans="6:23" ht="19.5" customHeight="1">
      <c r="F21">
        <f aca="true" t="shared" si="3" ref="F21:W21">SUM(F5:F20)</f>
        <v>12</v>
      </c>
      <c r="G21">
        <f t="shared" si="3"/>
        <v>12</v>
      </c>
      <c r="H21">
        <f t="shared" si="3"/>
        <v>12</v>
      </c>
      <c r="I21">
        <f t="shared" si="3"/>
        <v>13</v>
      </c>
      <c r="J21">
        <f t="shared" si="3"/>
        <v>13</v>
      </c>
      <c r="K21">
        <f t="shared" si="3"/>
        <v>13</v>
      </c>
      <c r="L21">
        <f t="shared" si="3"/>
        <v>13</v>
      </c>
      <c r="M21">
        <f t="shared" si="3"/>
        <v>14</v>
      </c>
      <c r="N21">
        <f t="shared" si="3"/>
        <v>15</v>
      </c>
      <c r="O21">
        <f t="shared" si="3"/>
        <v>16</v>
      </c>
      <c r="P21">
        <f t="shared" si="3"/>
        <v>17</v>
      </c>
      <c r="Q21">
        <f t="shared" si="3"/>
        <v>18</v>
      </c>
      <c r="R21">
        <f t="shared" si="3"/>
        <v>25</v>
      </c>
      <c r="S21">
        <f t="shared" si="3"/>
        <v>31</v>
      </c>
      <c r="V21" s="3">
        <f t="shared" si="3"/>
        <v>224</v>
      </c>
      <c r="W21" s="3">
        <f t="shared" si="3"/>
        <v>3184</v>
      </c>
    </row>
    <row r="22" spans="6:22" ht="27" customHeight="1">
      <c r="F22">
        <f>F21+V5</f>
        <v>32</v>
      </c>
      <c r="G22">
        <f>G21+V6</f>
        <v>32</v>
      </c>
      <c r="H22">
        <f>H21+V7</f>
        <v>32</v>
      </c>
      <c r="I22">
        <f>I21+V8</f>
        <v>32</v>
      </c>
      <c r="J22">
        <f>J21+V9</f>
        <v>32</v>
      </c>
      <c r="K22">
        <f>K21+V10</f>
        <v>32</v>
      </c>
      <c r="L22">
        <f>L21+V11</f>
        <v>32</v>
      </c>
      <c r="M22">
        <f>M21+V12</f>
        <v>32</v>
      </c>
      <c r="N22">
        <f>N21+V13</f>
        <v>32</v>
      </c>
      <c r="O22">
        <f>O21+V14</f>
        <v>32</v>
      </c>
      <c r="P22">
        <f>P21+V15</f>
        <v>32</v>
      </c>
      <c r="Q22">
        <f>Q21+V16</f>
        <v>32</v>
      </c>
      <c r="R22">
        <f>R21+V17</f>
        <v>32</v>
      </c>
      <c r="S22">
        <f>S21+V18</f>
        <v>32</v>
      </c>
      <c r="V22">
        <f>SUM(F21:U21)</f>
        <v>224</v>
      </c>
    </row>
    <row r="23" ht="15.75" customHeight="1">
      <c r="E23" s="1"/>
    </row>
    <row r="24" ht="15.75" customHeight="1"/>
  </sheetData>
  <sheetProtection/>
  <mergeCells count="1">
    <mergeCell ref="I2:Q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2.57421875" style="0" bestFit="1" customWidth="1"/>
    <col min="2" max="2" width="5.7109375" style="0" customWidth="1"/>
    <col min="3" max="3" width="8.28125" style="0" bestFit="1" customWidth="1"/>
    <col min="4" max="4" width="10.00390625" style="0" customWidth="1"/>
    <col min="5" max="5" width="6.28125" style="0" bestFit="1" customWidth="1"/>
    <col min="6" max="13" width="2.00390625" style="0" bestFit="1" customWidth="1"/>
    <col min="14" max="14" width="10.140625" style="0" customWidth="1"/>
  </cols>
  <sheetData>
    <row r="2" ht="16.5">
      <c r="F2" s="7" t="s">
        <v>1</v>
      </c>
    </row>
    <row r="4" spans="6:14" ht="13.5" thickBot="1">
      <c r="F4">
        <v>1</v>
      </c>
      <c r="G4">
        <v>1</v>
      </c>
      <c r="H4">
        <v>2</v>
      </c>
      <c r="I4">
        <v>2</v>
      </c>
      <c r="J4">
        <v>3</v>
      </c>
      <c r="K4">
        <v>3</v>
      </c>
      <c r="L4">
        <v>4</v>
      </c>
      <c r="M4">
        <v>4</v>
      </c>
      <c r="N4" s="33" t="s">
        <v>63</v>
      </c>
    </row>
    <row r="5" spans="1:14" ht="16.5">
      <c r="A5" t="s">
        <v>2</v>
      </c>
      <c r="B5" t="s">
        <v>53</v>
      </c>
      <c r="C5" t="s">
        <v>54</v>
      </c>
      <c r="D5" t="s">
        <v>55</v>
      </c>
      <c r="E5" s="2" t="s">
        <v>48</v>
      </c>
      <c r="F5" s="24" t="s">
        <v>62</v>
      </c>
      <c r="G5" s="25" t="s">
        <v>62</v>
      </c>
      <c r="H5" s="25">
        <v>1</v>
      </c>
      <c r="I5" s="25">
        <v>3</v>
      </c>
      <c r="J5" s="25">
        <v>2</v>
      </c>
      <c r="K5" s="25">
        <v>2</v>
      </c>
      <c r="L5" s="25">
        <v>4</v>
      </c>
      <c r="M5" s="26">
        <v>4</v>
      </c>
      <c r="N5">
        <f>SUM(F5:M5)</f>
        <v>16</v>
      </c>
    </row>
    <row r="6" spans="1:14" ht="16.5">
      <c r="A6" t="s">
        <v>3</v>
      </c>
      <c r="C6" t="s">
        <v>56</v>
      </c>
      <c r="D6" t="s">
        <v>57</v>
      </c>
      <c r="E6" s="2" t="s">
        <v>48</v>
      </c>
      <c r="F6" s="27">
        <v>3</v>
      </c>
      <c r="G6" s="28">
        <v>1</v>
      </c>
      <c r="H6" s="28" t="s">
        <v>62</v>
      </c>
      <c r="I6" s="28" t="s">
        <v>62</v>
      </c>
      <c r="J6" s="28">
        <v>2</v>
      </c>
      <c r="K6" s="28">
        <v>1</v>
      </c>
      <c r="L6" s="28">
        <v>3</v>
      </c>
      <c r="M6" s="29">
        <v>4</v>
      </c>
      <c r="N6">
        <f>SUM(F6:M6)</f>
        <v>14</v>
      </c>
    </row>
    <row r="7" spans="1:14" ht="16.5">
      <c r="A7" t="s">
        <v>4</v>
      </c>
      <c r="C7" t="s">
        <v>58</v>
      </c>
      <c r="D7" t="s">
        <v>59</v>
      </c>
      <c r="E7" s="2" t="s">
        <v>51</v>
      </c>
      <c r="F7" s="27">
        <v>2</v>
      </c>
      <c r="G7" s="28">
        <v>2</v>
      </c>
      <c r="H7" s="28">
        <v>2</v>
      </c>
      <c r="I7" s="28">
        <v>3</v>
      </c>
      <c r="J7" s="28" t="s">
        <v>62</v>
      </c>
      <c r="K7" s="28" t="s">
        <v>62</v>
      </c>
      <c r="L7" s="28">
        <v>0</v>
      </c>
      <c r="M7" s="29">
        <v>2</v>
      </c>
      <c r="N7">
        <f>SUM(F7:M7)</f>
        <v>11</v>
      </c>
    </row>
    <row r="8" spans="1:14" ht="17.25" thickBot="1">
      <c r="A8" t="s">
        <v>5</v>
      </c>
      <c r="C8" t="s">
        <v>60</v>
      </c>
      <c r="D8" t="s">
        <v>61</v>
      </c>
      <c r="E8" s="2" t="s">
        <v>46</v>
      </c>
      <c r="F8" s="30">
        <v>0</v>
      </c>
      <c r="G8" s="31">
        <v>0</v>
      </c>
      <c r="H8" s="31">
        <v>1</v>
      </c>
      <c r="I8" s="31">
        <v>0</v>
      </c>
      <c r="J8" s="31">
        <v>4</v>
      </c>
      <c r="K8" s="31">
        <v>2</v>
      </c>
      <c r="L8" s="31" t="s">
        <v>62</v>
      </c>
      <c r="M8" s="32" t="s">
        <v>62</v>
      </c>
      <c r="N8">
        <f>SUM(F8:M8)</f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7.00390625" style="0" bestFit="1" customWidth="1"/>
    <col min="2" max="2" width="9.00390625" style="0" bestFit="1" customWidth="1"/>
    <col min="3" max="3" width="4.8515625" style="0" bestFit="1" customWidth="1"/>
    <col min="4" max="11" width="2.00390625" style="0" bestFit="1" customWidth="1"/>
    <col min="12" max="12" width="6.28125" style="0" bestFit="1" customWidth="1"/>
  </cols>
  <sheetData>
    <row r="2" ht="16.5">
      <c r="D2" s="7" t="s">
        <v>1</v>
      </c>
    </row>
    <row r="5" spans="4:12" ht="13.5" thickBot="1">
      <c r="D5">
        <v>1</v>
      </c>
      <c r="E5">
        <f aca="true" t="shared" si="0" ref="E5:K5">D5+1</f>
        <v>2</v>
      </c>
      <c r="F5">
        <f t="shared" si="0"/>
        <v>3</v>
      </c>
      <c r="G5">
        <f t="shared" si="0"/>
        <v>4</v>
      </c>
      <c r="H5">
        <f t="shared" si="0"/>
        <v>5</v>
      </c>
      <c r="I5">
        <f t="shared" si="0"/>
        <v>6</v>
      </c>
      <c r="J5">
        <f t="shared" si="0"/>
        <v>7</v>
      </c>
      <c r="K5">
        <f t="shared" si="0"/>
        <v>8</v>
      </c>
      <c r="L5" t="s">
        <v>63</v>
      </c>
    </row>
    <row r="6" spans="1:12" ht="12.75">
      <c r="A6" t="s">
        <v>56</v>
      </c>
      <c r="B6" t="s">
        <v>57</v>
      </c>
      <c r="C6" t="s">
        <v>48</v>
      </c>
      <c r="D6" s="24">
        <v>0</v>
      </c>
      <c r="E6" s="25">
        <v>1</v>
      </c>
      <c r="F6" s="25">
        <v>2</v>
      </c>
      <c r="G6" s="25">
        <v>1</v>
      </c>
      <c r="H6" s="25">
        <v>2</v>
      </c>
      <c r="I6" s="25">
        <v>2</v>
      </c>
      <c r="J6" s="25">
        <v>2</v>
      </c>
      <c r="K6" s="26">
        <v>2</v>
      </c>
      <c r="L6">
        <f>SUM(D6:K6)</f>
        <v>12</v>
      </c>
    </row>
    <row r="7" spans="1:12" ht="13.5" thickBot="1">
      <c r="A7" t="s">
        <v>40</v>
      </c>
      <c r="B7" t="s">
        <v>41</v>
      </c>
      <c r="C7" t="s">
        <v>47</v>
      </c>
      <c r="D7" s="30">
        <v>2</v>
      </c>
      <c r="E7" s="31">
        <v>1</v>
      </c>
      <c r="F7" s="31">
        <v>0</v>
      </c>
      <c r="G7" s="31">
        <v>1</v>
      </c>
      <c r="H7" s="31">
        <v>0</v>
      </c>
      <c r="I7" s="31">
        <v>0</v>
      </c>
      <c r="J7" s="31">
        <v>0</v>
      </c>
      <c r="K7" s="32">
        <v>0</v>
      </c>
      <c r="L7">
        <f>SUM(D7:K7)</f>
        <v>4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Reddish Vale Technology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Reade</dc:creator>
  <cp:keywords/>
  <dc:description/>
  <cp:lastModifiedBy>JR</cp:lastModifiedBy>
  <cp:lastPrinted>2017-08-06T13:54:18Z</cp:lastPrinted>
  <dcterms:created xsi:type="dcterms:W3CDTF">2006-02-20T14:27:26Z</dcterms:created>
  <dcterms:modified xsi:type="dcterms:W3CDTF">2017-08-11T14:49:35Z</dcterms:modified>
  <cp:category/>
  <cp:version/>
  <cp:contentType/>
  <cp:contentStatus/>
</cp:coreProperties>
</file>